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ar\Desktop\"/>
    </mc:Choice>
  </mc:AlternateContent>
  <xr:revisionPtr revIDLastSave="0" documentId="13_ncr:1_{5D3797C9-B0B4-46D4-BD0C-2BAE334E7806}" xr6:coauthVersionLast="47" xr6:coauthVersionMax="47" xr10:uidLastSave="{00000000-0000-0000-0000-000000000000}"/>
  <bookViews>
    <workbookView xWindow="28680" yWindow="-12105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Sheet1!$A$13:$K$13</definedName>
    <definedName name="_xlnm.Print_Area" localSheetId="0">Sheet1!$A$1:$K$69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K19" i="1"/>
  <c r="K20" i="1"/>
  <c r="K21" i="1"/>
  <c r="K22" i="1"/>
  <c r="K23" i="1"/>
  <c r="K24" i="1"/>
  <c r="K15" i="1"/>
  <c r="K16" i="1"/>
  <c r="K17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14" i="1"/>
  <c r="K42" i="1" l="1"/>
</calcChain>
</file>

<file path=xl/sharedStrings.xml><?xml version="1.0" encoding="utf-8"?>
<sst xmlns="http://schemas.openxmlformats.org/spreadsheetml/2006/main" count="191" uniqueCount="107">
  <si>
    <t>Toode</t>
  </si>
  <si>
    <t>Logo</t>
  </si>
  <si>
    <t>Tekst</t>
  </si>
  <si>
    <t>Disaini täpsustus</t>
  </si>
  <si>
    <t>Stressipallid</t>
  </si>
  <si>
    <t xml:space="preserve">ei </t>
  </si>
  <si>
    <t>ei</t>
  </si>
  <si>
    <t>Termokruus</t>
  </si>
  <si>
    <t>SoT</t>
  </si>
  <si>
    <t>karabiiniga, metallist</t>
  </si>
  <si>
    <t>armee roheline; 330ml</t>
  </si>
  <si>
    <t>Volditav taskukruus</t>
  </si>
  <si>
    <t>250 ml, oliivroheline või sinine</t>
  </si>
  <si>
    <t>Kangast kott</t>
  </si>
  <si>
    <t>Päikesepaneeliga akupank</t>
  </si>
  <si>
    <t>ToTeKe</t>
  </si>
  <si>
    <t>Akupank</t>
  </si>
  <si>
    <t>Pastapliiats</t>
  </si>
  <si>
    <t>karbis, metallist, voolujooneline, peenikese kirjaga, sinise teraga</t>
  </si>
  <si>
    <t>Pointeriga pastapliiats</t>
  </si>
  <si>
    <t>Mikrofiiber saunalina</t>
  </si>
  <si>
    <t>Volditav kotihoidja</t>
  </si>
  <si>
    <t>PsT</t>
  </si>
  <si>
    <t>"bag hanger hook"; must või tumesinine; logo 1 värv</t>
  </si>
  <si>
    <t>Veekindel märkmik</t>
  </si>
  <si>
    <t>KapT</t>
  </si>
  <si>
    <t>Salvetaskutermos</t>
  </si>
  <si>
    <t>Maksumus kokku (km-ta)</t>
  </si>
  <si>
    <t>Ühiku hind (km-ta)</t>
  </si>
  <si>
    <t>Tootegrupi jrk nr</t>
  </si>
  <si>
    <t>Toote jrk nr</t>
  </si>
  <si>
    <t>Psühholoogiateenistus
(front sama mis logo tekstil)</t>
  </si>
  <si>
    <t>Kapalaniteenistus 
 (front sama mis logo tekstil)</t>
  </si>
  <si>
    <t>Kapalaniteenistus  (front sama mis logo tekstil)</t>
  </si>
  <si>
    <t>Logo alla tekst:
Tugev küsib abi! 
(front sama mis logo tekstil)</t>
  </si>
  <si>
    <t>Logo alla tekst:
Tugev küsib abi!
(front sama mis logo tekstil)</t>
  </si>
  <si>
    <t xml:space="preserve">  Toetusteenuste keskus
(front sama mis logo tekstil)</t>
  </si>
  <si>
    <t>1.1</t>
  </si>
  <si>
    <t>1.2</t>
  </si>
  <si>
    <t>1.3</t>
  </si>
  <si>
    <t>2.1</t>
  </si>
  <si>
    <t>2.2</t>
  </si>
  <si>
    <t>2.3</t>
  </si>
  <si>
    <t>3.1</t>
  </si>
  <si>
    <t>4.1</t>
  </si>
  <si>
    <t>4.2</t>
  </si>
  <si>
    <t>5.1</t>
  </si>
  <si>
    <t>5.2</t>
  </si>
  <si>
    <t>6.1</t>
  </si>
  <si>
    <t>6.2</t>
  </si>
  <si>
    <t>6.3</t>
  </si>
  <si>
    <t>7.1</t>
  </si>
  <si>
    <t>7.2</t>
  </si>
  <si>
    <t>7.3</t>
  </si>
  <si>
    <t>7.4</t>
  </si>
  <si>
    <t>8.1</t>
  </si>
  <si>
    <t>9.1</t>
  </si>
  <si>
    <t>10.1</t>
  </si>
  <si>
    <t>10.2</t>
  </si>
  <si>
    <t>10.3</t>
  </si>
  <si>
    <t>11.1</t>
  </si>
  <si>
    <t>11.2</t>
  </si>
  <si>
    <t>12.1</t>
  </si>
  <si>
    <t>13.1</t>
  </si>
  <si>
    <t>14.1</t>
  </si>
  <si>
    <t xml:space="preserve">Klaasist joogipudel </t>
  </si>
  <si>
    <t>PAKKUJA TÄIDETAV</t>
  </si>
  <si>
    <t>Sotsiaalteenistus  
(front sama mis logo tekstil)</t>
  </si>
  <si>
    <t>Toetusteenuste keskus
(front sama mis logo tekstil)</t>
  </si>
  <si>
    <t>Psühholoogiateenistus 
(front sama mis logo tekstil)</t>
  </si>
  <si>
    <t>Toetusteenuste keskus  
(front sama mis logo tekstil)</t>
  </si>
  <si>
    <t>Orienteeruv tarneaeg päevades</t>
  </si>
  <si>
    <t>Märkida RHR hindamiskriteeriumite vormile</t>
  </si>
  <si>
    <r>
      <t xml:space="preserve">Pakutud toote kirjeldus - </t>
    </r>
    <r>
      <rPr>
        <sz val="11"/>
        <color theme="1"/>
        <rFont val="Calibri"/>
        <family val="2"/>
        <charset val="186"/>
        <scheme val="minor"/>
      </rPr>
      <t>tuua ära kõik näitajad, mille alusel hankija saab hinnata pakutud toote vastavust hankija kirjeldusele (toode, disaini täpsustus)</t>
    </r>
  </si>
  <si>
    <t>PAKKUMUS</t>
  </si>
  <si>
    <t>plastist või metallist (alumiinium nt), voolujooneline, peene kirjaga; sinine või must</t>
  </si>
  <si>
    <t>Eeldatav soetatav kogus*</t>
  </si>
  <si>
    <t>kangatihendus vähemalt 200g/m2; maht 7-15 L; pikad sangad (üle õla kantavad); must või tumesinine; 
logo 1- või 2-värviline - kui hind on erinev, tooge toote kirjelduses erinevus välja</t>
  </si>
  <si>
    <t>sinine, ümmargune, keskmise tugevusega</t>
  </si>
  <si>
    <t>sinine või roheline, ümmargune, keskmise tugevusega</t>
  </si>
  <si>
    <t>* Kogused on eeldatavad, kui ostjal puuduvad rahalised vahendid on tal õigus koguseid vähendada. Vajadusel on võimalik ka koguseid suurendada.</t>
  </si>
  <si>
    <t>USB-C liides; mahutavus alates 8000 mAh; korpus metall, tume, matt</t>
  </si>
  <si>
    <t>tumeda ümbrisega (logo ümbrisel); keeratava lekkekindla korgiga; 
0,5-0,6 L; must või sinine või läbipaistev klaas</t>
  </si>
  <si>
    <t>spiraalköide; ruuduline; peab mahtuma vormipükste taskusse, mille max mõõt on A6; oliivroheline, must</t>
  </si>
  <si>
    <t>u 150×75 cm; sinine või roheline; 1 värviga trükitud logo ca A6 suuruses</t>
  </si>
  <si>
    <t>Pakkuja nimetus: L&amp;L REKLAAM</t>
  </si>
  <si>
    <t>Pakkuja registrikood: 10448434</t>
  </si>
  <si>
    <r>
      <t>Kontakisiku andmed (</t>
    </r>
    <r>
      <rPr>
        <b/>
        <sz val="11"/>
        <color rgb="FF0070C0"/>
        <rFont val="Calibri"/>
        <family val="2"/>
        <charset val="186"/>
        <scheme val="minor"/>
      </rPr>
      <t>kes allkirjastab lepingu</t>
    </r>
    <r>
      <rPr>
        <sz val="11"/>
        <color rgb="FF0070C0"/>
        <rFont val="Calibri"/>
        <family val="2"/>
        <charset val="186"/>
        <scheme val="minor"/>
      </rPr>
      <t xml:space="preserve"> - nimi, õiguslik alus, e-posti aadress, tel nr): Alar Lemberg, juhatuse ainuliige, alar@llreklaam.ee, 5165230 </t>
    </r>
  </si>
  <si>
    <r>
      <t>Kontakisiku andmed (</t>
    </r>
    <r>
      <rPr>
        <b/>
        <sz val="11"/>
        <color rgb="FF0070C0"/>
        <rFont val="Calibri"/>
        <family val="2"/>
        <charset val="186"/>
        <scheme val="minor"/>
      </rPr>
      <t xml:space="preserve">kes läheb lepingusse kontaktisikuks </t>
    </r>
    <r>
      <rPr>
        <sz val="11"/>
        <color rgb="FF0070C0"/>
        <rFont val="Calibri"/>
        <family val="2"/>
        <charset val="186"/>
        <scheme val="minor"/>
      </rPr>
      <t>lepingu täitmise osas - nimi, tel nr, e-posti aadress): Alar Lemberg, alar@llreklaam.ee, 5165230</t>
    </r>
  </si>
  <si>
    <t xml:space="preserve">ABS plastikust pastapliiats, TRANSPARENT sinine, sinise tindi ja  peene otsaga,   </t>
  </si>
  <si>
    <t>Roostevabast terasest karabiniga kruus 200ml, metalse t tooni (valikus on ka sinise ja musta karabiiniga)</t>
  </si>
  <si>
    <t>Taaskasutatud läbipaistvast klaasist lekkekindel 500 ml pudel  tumesinises ümbrises, Ø6X22.5CM, (valikus on ka must ümbris)</t>
  </si>
  <si>
    <t xml:space="preserve">Akupank 8000 mAh,  C ja 2*USB 2A liides, korpus taaskasutatud alumiiniumist,  152*75*9 mm must          </t>
  </si>
  <si>
    <t xml:space="preserve">Solarakupank 8000 mAh, C ja 2*USB 2A liides,korpus  taasakutatud alumiiniumist 153*74*10 mm, must    </t>
  </si>
  <si>
    <t>Elegantne metallist pastalpliiats sinise 0,5 mm tindiga, must/hõbedane, Ø10*141 mm ECO mustast nahast  vutlaris 33*160*5 mm (soovi korral võib asendada papp karbiga nagu laserpointeril)</t>
  </si>
  <si>
    <t>Elegantne metallist pastalpliiats sinise 0,5 mm tindiga, must/hõbedane, (valikus on ka  tumesinist) Ø10*141 mm ECO mustast nahast  vutlaris 33*160*5 mm (soovi korral võib asendada papp karbiga nagu laserpointeril)</t>
  </si>
  <si>
    <t xml:space="preserve">Metallist Laserpointer-pastapliiats sinise tindi ja nuti otsaga, must, Ø10*124 mm, Elegantne kirjutusvahendikarp 180*55*25 mm, mustast papist samet põhjaga  </t>
  </si>
  <si>
    <t xml:space="preserve">Mikrofiiber rätik 100x150cm, sinine (valikus on ka tumesinist)  </t>
  </si>
  <si>
    <t xml:space="preserve">Kokkukäiv kotinagi, must,  Ø47  *7 mm      </t>
  </si>
  <si>
    <t xml:space="preserve">Veekindel 48 lehega märkmik  75*130 mm  (tootenäidis on vanema ja  kujundus  uuema kaane disainiga) </t>
  </si>
  <si>
    <t xml:space="preserve">Stressipall, ümmargune Ø 63 mm, sinine , keskmise tugevusega   </t>
  </si>
  <si>
    <t xml:space="preserve">Stressipall, ümmargune Ø 63 mm, roheline või sinine , keskmise tugevusega   </t>
  </si>
  <si>
    <t xml:space="preserve">Salvetaskutermos Web-tex, 330 ml Ø68/62*170 mm, oliiviroheline </t>
  </si>
  <si>
    <t xml:space="preserve">kott 220g/m2 puuvill, 38x41x8,5 cm, must, pikad sangad, maht 13 L   (valikus on tumesinine kott)  </t>
  </si>
  <si>
    <t xml:space="preserve">Volditav kruus,oliiviroheline, 250 ml , BPA vaba,  9,5*7*2,5 cm  </t>
  </si>
  <si>
    <t xml:space="preserve">Volditav kruus,oliiviroheline, 250 ml , BPA vaba,  9,5*7*2,5 cm   </t>
  </si>
  <si>
    <t xml:space="preserve">Kujunduslehtedel on toote juures vastava toote number. Toodetele 5, 10, 11,12  on tehtud mitu varianti, näiteks võimalik pakendada sama maksumuse eest teise karpi, laserpointerpastapliiatsit on 2 erinevat toodet, mille vahel valida või logo trükivärvide erinevad variandid.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</si>
</sst>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373E46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color rgb="FF0070C0"/>
      <name val="Calibri"/>
      <family val="2"/>
      <charset val="186"/>
      <scheme val="minor"/>
    </font>
    <font>
      <b/>
      <sz val="11"/>
      <color rgb="FF0070C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b/>
      <sz val="12"/>
      <color rgb="FFFF000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164" fontId="0" fillId="3" borderId="3" xfId="0" applyNumberForma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164" fontId="0" fillId="3" borderId="1" xfId="0" applyNumberFormat="1" applyFill="1" applyBorder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1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0" fillId="2" borderId="3" xfId="0" applyNumberForma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4" fontId="1" fillId="4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3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986117</xdr:colOff>
      <xdr:row>0</xdr:row>
      <xdr:rowOff>134472</xdr:rowOff>
    </xdr:from>
    <xdr:to>
      <xdr:col>10</xdr:col>
      <xdr:colOff>1641883</xdr:colOff>
      <xdr:row>4</xdr:row>
      <xdr:rowOff>44824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102852" y="134472"/>
          <a:ext cx="3591707" cy="672352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Lisa 1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hankelepingu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 „Toetusteenuste keskuse reklaamtooted</a:t>
          </a:r>
          <a:r>
            <a:rPr kumimoji="0" lang="et-EE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“ (287624) juurde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M69"/>
  <sheetViews>
    <sheetView tabSelected="1" zoomScale="85" zoomScaleNormal="85" workbookViewId="0">
      <selection activeCell="G8" sqref="G8"/>
    </sheetView>
  </sheetViews>
  <sheetFormatPr defaultColWidth="8.6640625" defaultRowHeight="14.4" x14ac:dyDescent="0.3"/>
  <cols>
    <col min="1" max="1" width="12.33203125" style="12" customWidth="1"/>
    <col min="2" max="2" width="9.33203125" style="17" customWidth="1"/>
    <col min="3" max="3" width="22.88671875" style="5" customWidth="1"/>
    <col min="4" max="4" width="13.33203125" style="1" customWidth="1"/>
    <col min="5" max="5" width="25" style="1" customWidth="1"/>
    <col min="6" max="7" width="54.109375" style="2" customWidth="1"/>
    <col min="8" max="8" width="13.88671875" style="2" customWidth="1"/>
    <col min="9" max="9" width="17.44140625" style="1" customWidth="1"/>
    <col min="10" max="10" width="21.44140625" style="1" customWidth="1"/>
    <col min="11" max="11" width="26.5546875" style="1" customWidth="1"/>
    <col min="12" max="16384" width="8.6640625" style="4"/>
  </cols>
  <sheetData>
    <row r="3" spans="1:13" x14ac:dyDescent="0.3">
      <c r="A3" s="11" t="s">
        <v>74</v>
      </c>
      <c r="B3" s="16"/>
      <c r="C3" s="2"/>
      <c r="D3" s="5"/>
    </row>
    <row r="4" spans="1:13" x14ac:dyDescent="0.3">
      <c r="A4" s="5"/>
      <c r="B4" s="16"/>
      <c r="C4" s="2"/>
      <c r="D4" s="5"/>
    </row>
    <row r="5" spans="1:13" x14ac:dyDescent="0.3">
      <c r="A5" s="45" t="s">
        <v>66</v>
      </c>
      <c r="B5" s="45"/>
      <c r="C5" s="45"/>
      <c r="D5" s="45"/>
    </row>
    <row r="6" spans="1:13" ht="15" customHeight="1" x14ac:dyDescent="0.3">
      <c r="A6" s="43" t="s">
        <v>85</v>
      </c>
      <c r="B6" s="44"/>
      <c r="C6" s="44"/>
      <c r="D6" s="44"/>
      <c r="E6" s="44"/>
      <c r="F6" s="44"/>
    </row>
    <row r="7" spans="1:13" ht="15" customHeight="1" x14ac:dyDescent="0.3">
      <c r="A7" s="43" t="s">
        <v>86</v>
      </c>
      <c r="B7" s="44"/>
      <c r="C7" s="44"/>
      <c r="D7" s="44"/>
      <c r="E7" s="44"/>
      <c r="F7" s="44"/>
    </row>
    <row r="8" spans="1:13" ht="24.75" customHeight="1" x14ac:dyDescent="0.3">
      <c r="A8" s="43" t="s">
        <v>87</v>
      </c>
      <c r="B8" s="44"/>
      <c r="C8" s="44"/>
      <c r="D8" s="44"/>
      <c r="E8" s="44"/>
      <c r="F8" s="44"/>
    </row>
    <row r="9" spans="1:13" ht="29.25" customHeight="1" x14ac:dyDescent="0.3">
      <c r="A9" s="43" t="s">
        <v>88</v>
      </c>
      <c r="B9" s="44"/>
      <c r="C9" s="44"/>
      <c r="D9" s="44"/>
      <c r="E9" s="44"/>
      <c r="F9" s="44"/>
    </row>
    <row r="10" spans="1:13" s="56" customFormat="1" ht="19.8" customHeight="1" x14ac:dyDescent="0.3">
      <c r="A10" s="57" t="s">
        <v>106</v>
      </c>
      <c r="B10" s="53"/>
      <c r="C10" s="53"/>
      <c r="D10" s="53"/>
      <c r="E10" s="53"/>
      <c r="F10" s="53"/>
      <c r="G10" s="54"/>
      <c r="H10" s="54"/>
      <c r="I10" s="55"/>
      <c r="J10" s="55"/>
      <c r="K10" s="55"/>
    </row>
    <row r="12" spans="1:13" ht="28.8" x14ac:dyDescent="0.3">
      <c r="G12" s="34" t="s">
        <v>66</v>
      </c>
      <c r="H12" s="34" t="s">
        <v>66</v>
      </c>
      <c r="I12" s="24"/>
      <c r="J12" s="34" t="s">
        <v>66</v>
      </c>
      <c r="K12" s="24"/>
    </row>
    <row r="13" spans="1:13" ht="43.8" thickBot="1" x14ac:dyDescent="0.35">
      <c r="A13" s="13" t="s">
        <v>29</v>
      </c>
      <c r="B13" s="28" t="s">
        <v>30</v>
      </c>
      <c r="C13" s="6" t="s">
        <v>0</v>
      </c>
      <c r="D13" s="7" t="s">
        <v>1</v>
      </c>
      <c r="E13" s="7" t="s">
        <v>2</v>
      </c>
      <c r="F13" s="29" t="s">
        <v>3</v>
      </c>
      <c r="G13" s="35" t="s">
        <v>73</v>
      </c>
      <c r="H13" s="35" t="s">
        <v>71</v>
      </c>
      <c r="I13" s="29" t="s">
        <v>76</v>
      </c>
      <c r="J13" s="8" t="s">
        <v>28</v>
      </c>
      <c r="K13" s="33" t="s">
        <v>27</v>
      </c>
      <c r="L13" s="9"/>
      <c r="M13" s="9"/>
    </row>
    <row r="14" spans="1:13" ht="24" customHeight="1" thickTop="1" x14ac:dyDescent="0.3">
      <c r="A14" s="47">
        <v>1</v>
      </c>
      <c r="B14" s="18" t="s">
        <v>37</v>
      </c>
      <c r="C14" s="22" t="s">
        <v>4</v>
      </c>
      <c r="D14" s="21" t="s">
        <v>22</v>
      </c>
      <c r="E14" s="21" t="s">
        <v>5</v>
      </c>
      <c r="F14" s="30" t="s">
        <v>78</v>
      </c>
      <c r="G14" s="36" t="s">
        <v>100</v>
      </c>
      <c r="H14" s="36">
        <v>10</v>
      </c>
      <c r="I14" s="21">
        <v>300</v>
      </c>
      <c r="J14" s="3">
        <v>0.77</v>
      </c>
      <c r="K14" s="32">
        <f>I14*J14</f>
        <v>231</v>
      </c>
    </row>
    <row r="15" spans="1:13" ht="24" customHeight="1" x14ac:dyDescent="0.3">
      <c r="A15" s="48"/>
      <c r="B15" s="18" t="s">
        <v>38</v>
      </c>
      <c r="C15" s="24" t="s">
        <v>4</v>
      </c>
      <c r="D15" s="23" t="s">
        <v>8</v>
      </c>
      <c r="E15" s="23" t="s">
        <v>5</v>
      </c>
      <c r="F15" s="30" t="s">
        <v>78</v>
      </c>
      <c r="G15" s="37" t="s">
        <v>100</v>
      </c>
      <c r="H15" s="37">
        <v>10</v>
      </c>
      <c r="I15" s="25">
        <v>200</v>
      </c>
      <c r="J15" s="10">
        <v>0.84</v>
      </c>
      <c r="K15" s="32">
        <f t="shared" ref="K15:K41" si="0">I15*J15</f>
        <v>168</v>
      </c>
    </row>
    <row r="16" spans="1:13" ht="22.8" customHeight="1" x14ac:dyDescent="0.3">
      <c r="A16" s="49"/>
      <c r="B16" s="18" t="s">
        <v>39</v>
      </c>
      <c r="C16" s="24" t="s">
        <v>4</v>
      </c>
      <c r="D16" s="23" t="s">
        <v>6</v>
      </c>
      <c r="E16" s="23" t="s">
        <v>5</v>
      </c>
      <c r="F16" s="26" t="s">
        <v>79</v>
      </c>
      <c r="G16" s="37" t="s">
        <v>101</v>
      </c>
      <c r="H16" s="37">
        <v>10</v>
      </c>
      <c r="I16" s="25">
        <v>300</v>
      </c>
      <c r="J16" s="10">
        <v>0.49</v>
      </c>
      <c r="K16" s="32">
        <f t="shared" si="0"/>
        <v>147</v>
      </c>
    </row>
    <row r="17" spans="1:11" s="5" customFormat="1" ht="28.8" x14ac:dyDescent="0.3">
      <c r="A17" s="50">
        <v>2</v>
      </c>
      <c r="B17" s="18" t="s">
        <v>40</v>
      </c>
      <c r="C17" s="24" t="s">
        <v>17</v>
      </c>
      <c r="D17" s="26" t="s">
        <v>6</v>
      </c>
      <c r="E17" s="26" t="s">
        <v>31</v>
      </c>
      <c r="F17" s="41" t="s">
        <v>75</v>
      </c>
      <c r="G17" s="37" t="s">
        <v>89</v>
      </c>
      <c r="H17" s="37">
        <v>10</v>
      </c>
      <c r="I17" s="27">
        <v>300</v>
      </c>
      <c r="J17" s="10">
        <v>0.35</v>
      </c>
      <c r="K17" s="32">
        <f t="shared" si="0"/>
        <v>105</v>
      </c>
    </row>
    <row r="18" spans="1:11" s="5" customFormat="1" ht="28.8" x14ac:dyDescent="0.3">
      <c r="A18" s="51"/>
      <c r="B18" s="18" t="s">
        <v>41</v>
      </c>
      <c r="C18" s="24" t="s">
        <v>17</v>
      </c>
      <c r="D18" s="26" t="s">
        <v>6</v>
      </c>
      <c r="E18" s="26" t="s">
        <v>70</v>
      </c>
      <c r="F18" s="41" t="s">
        <v>75</v>
      </c>
      <c r="G18" s="37" t="s">
        <v>89</v>
      </c>
      <c r="H18" s="37">
        <v>10</v>
      </c>
      <c r="I18" s="27">
        <v>300</v>
      </c>
      <c r="J18" s="10">
        <v>0.35</v>
      </c>
      <c r="K18" s="32">
        <f t="shared" si="0"/>
        <v>105</v>
      </c>
    </row>
    <row r="19" spans="1:11" s="5" customFormat="1" ht="28.8" x14ac:dyDescent="0.3">
      <c r="A19" s="52"/>
      <c r="B19" s="18" t="s">
        <v>42</v>
      </c>
      <c r="C19" s="24" t="s">
        <v>17</v>
      </c>
      <c r="D19" s="26" t="s">
        <v>6</v>
      </c>
      <c r="E19" s="26" t="s">
        <v>32</v>
      </c>
      <c r="F19" s="41" t="s">
        <v>75</v>
      </c>
      <c r="G19" s="37" t="s">
        <v>89</v>
      </c>
      <c r="H19" s="37">
        <v>10</v>
      </c>
      <c r="I19" s="27">
        <v>300</v>
      </c>
      <c r="J19" s="10">
        <v>0.35</v>
      </c>
      <c r="K19" s="32">
        <f t="shared" si="0"/>
        <v>105</v>
      </c>
    </row>
    <row r="20" spans="1:11" x14ac:dyDescent="0.3">
      <c r="A20" s="14">
        <v>3</v>
      </c>
      <c r="B20" s="18" t="s">
        <v>43</v>
      </c>
      <c r="C20" s="24" t="s">
        <v>7</v>
      </c>
      <c r="D20" s="23" t="s">
        <v>8</v>
      </c>
      <c r="E20" s="23" t="s">
        <v>5</v>
      </c>
      <c r="F20" s="23" t="s">
        <v>9</v>
      </c>
      <c r="G20" s="38" t="s">
        <v>90</v>
      </c>
      <c r="H20" s="38">
        <v>10</v>
      </c>
      <c r="I20" s="25">
        <v>50</v>
      </c>
      <c r="J20" s="10">
        <v>3.54</v>
      </c>
      <c r="K20" s="32">
        <f t="shared" si="0"/>
        <v>177</v>
      </c>
    </row>
    <row r="21" spans="1:11" ht="28.8" x14ac:dyDescent="0.3">
      <c r="A21" s="47">
        <v>4</v>
      </c>
      <c r="B21" s="18" t="s">
        <v>44</v>
      </c>
      <c r="C21" s="24" t="s">
        <v>26</v>
      </c>
      <c r="D21" s="23" t="s">
        <v>8</v>
      </c>
      <c r="E21" s="23" t="s">
        <v>5</v>
      </c>
      <c r="F21" s="41" t="s">
        <v>10</v>
      </c>
      <c r="G21" s="42" t="s">
        <v>102</v>
      </c>
      <c r="H21" s="42">
        <v>15</v>
      </c>
      <c r="I21" s="25">
        <v>50</v>
      </c>
      <c r="J21" s="10">
        <v>8</v>
      </c>
      <c r="K21" s="32">
        <f t="shared" si="0"/>
        <v>400</v>
      </c>
    </row>
    <row r="22" spans="1:11" ht="28.8" x14ac:dyDescent="0.3">
      <c r="A22" s="49"/>
      <c r="B22" s="18" t="s">
        <v>45</v>
      </c>
      <c r="C22" s="24" t="s">
        <v>26</v>
      </c>
      <c r="D22" s="23" t="s">
        <v>25</v>
      </c>
      <c r="E22" s="26" t="s">
        <v>33</v>
      </c>
      <c r="F22" s="41" t="s">
        <v>10</v>
      </c>
      <c r="G22" s="42" t="s">
        <v>102</v>
      </c>
      <c r="H22" s="42">
        <v>15</v>
      </c>
      <c r="I22" s="25">
        <v>50</v>
      </c>
      <c r="J22" s="10">
        <v>8</v>
      </c>
      <c r="K22" s="32">
        <f t="shared" si="0"/>
        <v>400</v>
      </c>
    </row>
    <row r="23" spans="1:11" x14ac:dyDescent="0.3">
      <c r="A23" s="47">
        <v>5</v>
      </c>
      <c r="B23" s="18" t="s">
        <v>46</v>
      </c>
      <c r="C23" s="24" t="s">
        <v>11</v>
      </c>
      <c r="D23" s="23" t="s">
        <v>22</v>
      </c>
      <c r="E23" s="23" t="s">
        <v>5</v>
      </c>
      <c r="F23" s="26" t="s">
        <v>12</v>
      </c>
      <c r="G23" s="37" t="s">
        <v>104</v>
      </c>
      <c r="H23" s="37">
        <v>15</v>
      </c>
      <c r="I23" s="25">
        <v>150</v>
      </c>
      <c r="J23" s="10">
        <v>3.43</v>
      </c>
      <c r="K23" s="32">
        <f t="shared" si="0"/>
        <v>514.5</v>
      </c>
    </row>
    <row r="24" spans="1:11" x14ac:dyDescent="0.3">
      <c r="A24" s="49"/>
      <c r="B24" s="18" t="s">
        <v>47</v>
      </c>
      <c r="C24" s="24" t="s">
        <v>11</v>
      </c>
      <c r="D24" s="23" t="s">
        <v>8</v>
      </c>
      <c r="E24" s="23" t="s">
        <v>5</v>
      </c>
      <c r="F24" s="26" t="s">
        <v>12</v>
      </c>
      <c r="G24" s="37" t="s">
        <v>105</v>
      </c>
      <c r="H24" s="37">
        <v>15</v>
      </c>
      <c r="I24" s="25">
        <v>150</v>
      </c>
      <c r="J24" s="10">
        <v>3.43</v>
      </c>
      <c r="K24" s="32">
        <f t="shared" si="0"/>
        <v>514.5</v>
      </c>
    </row>
    <row r="25" spans="1:11" ht="57.6" x14ac:dyDescent="0.3">
      <c r="A25" s="47">
        <v>6</v>
      </c>
      <c r="B25" s="18" t="s">
        <v>48</v>
      </c>
      <c r="C25" s="24" t="s">
        <v>13</v>
      </c>
      <c r="D25" s="23" t="s">
        <v>22</v>
      </c>
      <c r="E25" s="26" t="s">
        <v>34</v>
      </c>
      <c r="F25" s="41" t="s">
        <v>77</v>
      </c>
      <c r="G25" s="37" t="s">
        <v>103</v>
      </c>
      <c r="H25" s="37">
        <v>10</v>
      </c>
      <c r="I25" s="25">
        <v>100</v>
      </c>
      <c r="J25" s="10">
        <v>3.12</v>
      </c>
      <c r="K25" s="32">
        <f t="shared" si="0"/>
        <v>312</v>
      </c>
    </row>
    <row r="26" spans="1:11" ht="57.6" x14ac:dyDescent="0.3">
      <c r="A26" s="48"/>
      <c r="B26" s="18" t="s">
        <v>49</v>
      </c>
      <c r="C26" s="24" t="s">
        <v>13</v>
      </c>
      <c r="D26" s="23" t="s">
        <v>8</v>
      </c>
      <c r="E26" s="26" t="s">
        <v>35</v>
      </c>
      <c r="F26" s="41" t="s">
        <v>77</v>
      </c>
      <c r="G26" s="37" t="s">
        <v>103</v>
      </c>
      <c r="H26" s="37">
        <v>10</v>
      </c>
      <c r="I26" s="25">
        <v>100</v>
      </c>
      <c r="J26" s="10">
        <v>3.12</v>
      </c>
      <c r="K26" s="32">
        <f t="shared" si="0"/>
        <v>312</v>
      </c>
    </row>
    <row r="27" spans="1:11" ht="57.6" x14ac:dyDescent="0.3">
      <c r="A27" s="49"/>
      <c r="B27" s="18" t="s">
        <v>50</v>
      </c>
      <c r="C27" s="24" t="s">
        <v>13</v>
      </c>
      <c r="D27" s="23" t="s">
        <v>15</v>
      </c>
      <c r="E27" s="26" t="s">
        <v>35</v>
      </c>
      <c r="F27" s="41" t="s">
        <v>77</v>
      </c>
      <c r="G27" s="37" t="s">
        <v>103</v>
      </c>
      <c r="H27" s="37">
        <v>10</v>
      </c>
      <c r="I27" s="25">
        <v>100</v>
      </c>
      <c r="J27" s="10">
        <v>3.12</v>
      </c>
      <c r="K27" s="32">
        <f t="shared" si="0"/>
        <v>312</v>
      </c>
    </row>
    <row r="28" spans="1:11" ht="43.2" x14ac:dyDescent="0.3">
      <c r="A28" s="47">
        <v>7</v>
      </c>
      <c r="B28" s="18" t="s">
        <v>51</v>
      </c>
      <c r="C28" s="24" t="s">
        <v>65</v>
      </c>
      <c r="D28" s="23" t="s">
        <v>22</v>
      </c>
      <c r="E28" s="23" t="s">
        <v>6</v>
      </c>
      <c r="F28" s="41" t="s">
        <v>82</v>
      </c>
      <c r="G28" s="37" t="s">
        <v>91</v>
      </c>
      <c r="H28" s="37">
        <v>10</v>
      </c>
      <c r="I28" s="27">
        <v>50</v>
      </c>
      <c r="J28" s="10">
        <v>3.47</v>
      </c>
      <c r="K28" s="32">
        <f t="shared" si="0"/>
        <v>173.5</v>
      </c>
    </row>
    <row r="29" spans="1:11" ht="43.2" x14ac:dyDescent="0.3">
      <c r="A29" s="48"/>
      <c r="B29" s="18" t="s">
        <v>52</v>
      </c>
      <c r="C29" s="24" t="s">
        <v>65</v>
      </c>
      <c r="D29" s="23" t="s">
        <v>15</v>
      </c>
      <c r="E29" s="23" t="s">
        <v>6</v>
      </c>
      <c r="F29" s="41" t="s">
        <v>82</v>
      </c>
      <c r="G29" s="37" t="s">
        <v>91</v>
      </c>
      <c r="H29" s="37">
        <v>10</v>
      </c>
      <c r="I29" s="27">
        <v>50</v>
      </c>
      <c r="J29" s="10">
        <v>3.47</v>
      </c>
      <c r="K29" s="32">
        <f t="shared" si="0"/>
        <v>173.5</v>
      </c>
    </row>
    <row r="30" spans="1:11" ht="43.2" x14ac:dyDescent="0.3">
      <c r="A30" s="48"/>
      <c r="B30" s="18" t="s">
        <v>53</v>
      </c>
      <c r="C30" s="24" t="s">
        <v>65</v>
      </c>
      <c r="D30" s="23" t="s">
        <v>22</v>
      </c>
      <c r="E30" s="23" t="s">
        <v>6</v>
      </c>
      <c r="F30" s="41" t="s">
        <v>82</v>
      </c>
      <c r="G30" s="37" t="s">
        <v>91</v>
      </c>
      <c r="H30" s="37">
        <v>10</v>
      </c>
      <c r="I30" s="27">
        <v>50</v>
      </c>
      <c r="J30" s="10">
        <v>3.47</v>
      </c>
      <c r="K30" s="32">
        <f t="shared" si="0"/>
        <v>173.5</v>
      </c>
    </row>
    <row r="31" spans="1:11" ht="43.2" x14ac:dyDescent="0.3">
      <c r="A31" s="49"/>
      <c r="B31" s="18" t="s">
        <v>54</v>
      </c>
      <c r="C31" s="24" t="s">
        <v>65</v>
      </c>
      <c r="D31" s="23" t="s">
        <v>15</v>
      </c>
      <c r="E31" s="23" t="s">
        <v>6</v>
      </c>
      <c r="F31" s="41" t="s">
        <v>82</v>
      </c>
      <c r="G31" s="37" t="s">
        <v>91</v>
      </c>
      <c r="H31" s="37">
        <v>10</v>
      </c>
      <c r="I31" s="27">
        <v>50</v>
      </c>
      <c r="J31" s="10">
        <v>3.47</v>
      </c>
      <c r="K31" s="32">
        <f t="shared" si="0"/>
        <v>173.5</v>
      </c>
    </row>
    <row r="32" spans="1:11" ht="45.75" customHeight="1" x14ac:dyDescent="0.3">
      <c r="A32" s="14">
        <v>8</v>
      </c>
      <c r="B32" s="18" t="s">
        <v>55</v>
      </c>
      <c r="C32" s="24" t="s">
        <v>14</v>
      </c>
      <c r="D32" s="23" t="s">
        <v>15</v>
      </c>
      <c r="E32" s="23" t="s">
        <v>6</v>
      </c>
      <c r="F32" s="26" t="s">
        <v>81</v>
      </c>
      <c r="G32" s="37" t="s">
        <v>93</v>
      </c>
      <c r="H32" s="37">
        <v>15</v>
      </c>
      <c r="I32" s="25">
        <v>100</v>
      </c>
      <c r="J32" s="10">
        <v>14.42</v>
      </c>
      <c r="K32" s="32">
        <f t="shared" si="0"/>
        <v>1442</v>
      </c>
    </row>
    <row r="33" spans="1:12" ht="28.8" x14ac:dyDescent="0.3">
      <c r="A33" s="14">
        <v>9</v>
      </c>
      <c r="B33" s="18" t="s">
        <v>56</v>
      </c>
      <c r="C33" s="24" t="s">
        <v>16</v>
      </c>
      <c r="D33" s="23" t="s">
        <v>15</v>
      </c>
      <c r="E33" s="23" t="s">
        <v>6</v>
      </c>
      <c r="F33" s="26" t="s">
        <v>81</v>
      </c>
      <c r="G33" s="37" t="s">
        <v>92</v>
      </c>
      <c r="H33" s="37">
        <v>10</v>
      </c>
      <c r="I33" s="25">
        <v>100</v>
      </c>
      <c r="J33" s="10">
        <v>11.93</v>
      </c>
      <c r="K33" s="32">
        <f t="shared" si="0"/>
        <v>1193</v>
      </c>
    </row>
    <row r="34" spans="1:12" ht="57.6" x14ac:dyDescent="0.3">
      <c r="A34" s="47">
        <v>10</v>
      </c>
      <c r="B34" s="18" t="s">
        <v>57</v>
      </c>
      <c r="C34" s="24" t="s">
        <v>17</v>
      </c>
      <c r="D34" s="23" t="s">
        <v>6</v>
      </c>
      <c r="E34" s="26" t="s">
        <v>69</v>
      </c>
      <c r="F34" s="26" t="s">
        <v>18</v>
      </c>
      <c r="G34" s="37" t="s">
        <v>94</v>
      </c>
      <c r="H34" s="37">
        <v>10</v>
      </c>
      <c r="I34" s="25">
        <v>100</v>
      </c>
      <c r="J34" s="10">
        <v>3.06</v>
      </c>
      <c r="K34" s="32">
        <f t="shared" si="0"/>
        <v>306</v>
      </c>
    </row>
    <row r="35" spans="1:12" ht="57.6" x14ac:dyDescent="0.3">
      <c r="A35" s="48"/>
      <c r="B35" s="18" t="s">
        <v>58</v>
      </c>
      <c r="C35" s="24" t="s">
        <v>17</v>
      </c>
      <c r="D35" s="23" t="s">
        <v>6</v>
      </c>
      <c r="E35" s="26" t="s">
        <v>67</v>
      </c>
      <c r="F35" s="26" t="s">
        <v>18</v>
      </c>
      <c r="G35" s="37" t="s">
        <v>95</v>
      </c>
      <c r="H35" s="37">
        <v>10</v>
      </c>
      <c r="I35" s="25">
        <v>100</v>
      </c>
      <c r="J35" s="10">
        <v>3.06</v>
      </c>
      <c r="K35" s="32">
        <f t="shared" si="0"/>
        <v>306</v>
      </c>
    </row>
    <row r="36" spans="1:12" ht="57.6" x14ac:dyDescent="0.3">
      <c r="A36" s="49"/>
      <c r="B36" s="18" t="s">
        <v>59</v>
      </c>
      <c r="C36" s="24" t="s">
        <v>17</v>
      </c>
      <c r="D36" s="23" t="s">
        <v>6</v>
      </c>
      <c r="E36" s="26" t="s">
        <v>36</v>
      </c>
      <c r="F36" s="26" t="s">
        <v>18</v>
      </c>
      <c r="G36" s="37" t="s">
        <v>95</v>
      </c>
      <c r="H36" s="37">
        <v>10</v>
      </c>
      <c r="I36" s="25">
        <v>50</v>
      </c>
      <c r="J36" s="10">
        <v>3.2</v>
      </c>
      <c r="K36" s="32">
        <f t="shared" si="0"/>
        <v>160</v>
      </c>
    </row>
    <row r="37" spans="1:12" ht="43.2" x14ac:dyDescent="0.3">
      <c r="A37" s="47">
        <v>11</v>
      </c>
      <c r="B37" s="18" t="s">
        <v>60</v>
      </c>
      <c r="C37" s="24" t="s">
        <v>19</v>
      </c>
      <c r="D37" s="23" t="s">
        <v>6</v>
      </c>
      <c r="E37" s="26" t="s">
        <v>31</v>
      </c>
      <c r="F37" s="26" t="s">
        <v>18</v>
      </c>
      <c r="G37" s="37" t="s">
        <v>96</v>
      </c>
      <c r="H37" s="37">
        <v>10</v>
      </c>
      <c r="I37" s="25">
        <v>50</v>
      </c>
      <c r="J37" s="10">
        <v>3.84</v>
      </c>
      <c r="K37" s="32">
        <f t="shared" si="0"/>
        <v>192</v>
      </c>
    </row>
    <row r="38" spans="1:12" ht="43.2" x14ac:dyDescent="0.3">
      <c r="A38" s="49"/>
      <c r="B38" s="18" t="s">
        <v>61</v>
      </c>
      <c r="C38" s="24" t="s">
        <v>19</v>
      </c>
      <c r="D38" s="23" t="s">
        <v>6</v>
      </c>
      <c r="E38" s="26" t="s">
        <v>68</v>
      </c>
      <c r="F38" s="26" t="s">
        <v>18</v>
      </c>
      <c r="G38" s="37" t="s">
        <v>96</v>
      </c>
      <c r="H38" s="37">
        <v>10</v>
      </c>
      <c r="I38" s="25">
        <v>50</v>
      </c>
      <c r="J38" s="10">
        <v>3.84</v>
      </c>
      <c r="K38" s="32">
        <f t="shared" si="0"/>
        <v>192</v>
      </c>
    </row>
    <row r="39" spans="1:12" ht="28.8" x14ac:dyDescent="0.3">
      <c r="A39" s="20">
        <v>12</v>
      </c>
      <c r="B39" s="18" t="s">
        <v>62</v>
      </c>
      <c r="C39" s="24" t="s">
        <v>20</v>
      </c>
      <c r="D39" s="23" t="s">
        <v>15</v>
      </c>
      <c r="E39" s="23" t="s">
        <v>6</v>
      </c>
      <c r="F39" s="31" t="s">
        <v>84</v>
      </c>
      <c r="G39" s="39" t="s">
        <v>97</v>
      </c>
      <c r="H39" s="39">
        <v>22</v>
      </c>
      <c r="I39" s="25">
        <v>300</v>
      </c>
      <c r="J39" s="10">
        <v>6.28</v>
      </c>
      <c r="K39" s="32">
        <f t="shared" si="0"/>
        <v>1884</v>
      </c>
    </row>
    <row r="40" spans="1:12" x14ac:dyDescent="0.3">
      <c r="A40" s="14">
        <v>13</v>
      </c>
      <c r="B40" s="18" t="s">
        <v>63</v>
      </c>
      <c r="C40" s="24" t="s">
        <v>21</v>
      </c>
      <c r="D40" s="23" t="s">
        <v>22</v>
      </c>
      <c r="E40" s="23" t="s">
        <v>6</v>
      </c>
      <c r="F40" s="31" t="s">
        <v>23</v>
      </c>
      <c r="G40" s="39" t="s">
        <v>98</v>
      </c>
      <c r="H40" s="39">
        <v>10</v>
      </c>
      <c r="I40" s="25">
        <v>100</v>
      </c>
      <c r="J40" s="10">
        <v>2.0299999999999998</v>
      </c>
      <c r="K40" s="32">
        <f t="shared" si="0"/>
        <v>202.99999999999997</v>
      </c>
    </row>
    <row r="41" spans="1:12" ht="43.2" x14ac:dyDescent="0.3">
      <c r="A41" s="14">
        <v>14</v>
      </c>
      <c r="B41" s="18" t="s">
        <v>64</v>
      </c>
      <c r="C41" s="24" t="s">
        <v>24</v>
      </c>
      <c r="D41" s="23" t="s">
        <v>15</v>
      </c>
      <c r="E41" s="26" t="s">
        <v>35</v>
      </c>
      <c r="F41" s="31" t="s">
        <v>83</v>
      </c>
      <c r="G41" s="39" t="s">
        <v>99</v>
      </c>
      <c r="H41" s="39">
        <v>15</v>
      </c>
      <c r="I41" s="25">
        <v>150</v>
      </c>
      <c r="J41" s="10">
        <v>2.15</v>
      </c>
      <c r="K41" s="32">
        <f t="shared" si="0"/>
        <v>322.5</v>
      </c>
    </row>
    <row r="42" spans="1:12" x14ac:dyDescent="0.3">
      <c r="K42" s="40">
        <f>SUM(K14:K41)</f>
        <v>10697.5</v>
      </c>
      <c r="L42" s="4" t="s">
        <v>72</v>
      </c>
    </row>
    <row r="43" spans="1:12" x14ac:dyDescent="0.3">
      <c r="A43" s="46" t="s">
        <v>80</v>
      </c>
      <c r="B43" s="46"/>
      <c r="C43" s="46"/>
      <c r="D43" s="46"/>
      <c r="E43" s="46"/>
      <c r="F43" s="46"/>
    </row>
    <row r="44" spans="1:12" s="5" customFormat="1" x14ac:dyDescent="0.3">
      <c r="A44" s="15"/>
      <c r="B44" s="19"/>
      <c r="D44" s="2"/>
      <c r="E44" s="2"/>
      <c r="F44" s="2"/>
      <c r="G44" s="2"/>
      <c r="H44" s="2"/>
      <c r="I44" s="2"/>
      <c r="J44" s="2"/>
      <c r="K44" s="2"/>
    </row>
    <row r="45" spans="1:12" s="5" customFormat="1" x14ac:dyDescent="0.3">
      <c r="A45" s="15"/>
      <c r="B45" s="19"/>
      <c r="D45" s="2"/>
      <c r="E45" s="2"/>
      <c r="F45" s="2"/>
      <c r="G45" s="2"/>
      <c r="H45" s="2"/>
      <c r="I45" s="2"/>
      <c r="J45" s="2"/>
      <c r="K45" s="2"/>
    </row>
    <row r="46" spans="1:12" x14ac:dyDescent="0.3">
      <c r="D46" s="2"/>
      <c r="E46" s="2"/>
      <c r="I46" s="2"/>
    </row>
    <row r="48" spans="1:12" x14ac:dyDescent="0.3">
      <c r="D48" s="2"/>
      <c r="I48" s="2"/>
    </row>
    <row r="49" spans="4:9" x14ac:dyDescent="0.3">
      <c r="D49" s="2"/>
      <c r="I49" s="2"/>
    </row>
    <row r="50" spans="4:9" x14ac:dyDescent="0.3">
      <c r="D50" s="2"/>
      <c r="I50" s="2"/>
    </row>
    <row r="54" spans="4:9" x14ac:dyDescent="0.3">
      <c r="D54" s="5"/>
      <c r="E54" s="5"/>
    </row>
    <row r="55" spans="4:9" x14ac:dyDescent="0.3">
      <c r="D55" s="4"/>
      <c r="E55" s="4"/>
      <c r="F55" s="1"/>
      <c r="G55" s="1"/>
      <c r="H55" s="1"/>
    </row>
    <row r="56" spans="4:9" x14ac:dyDescent="0.3">
      <c r="D56" s="9"/>
      <c r="E56" s="4"/>
      <c r="F56" s="1"/>
      <c r="G56" s="1"/>
      <c r="H56" s="1"/>
    </row>
    <row r="57" spans="4:9" x14ac:dyDescent="0.3">
      <c r="D57" s="4"/>
      <c r="E57" s="4"/>
      <c r="F57" s="1"/>
      <c r="G57" s="1"/>
      <c r="H57" s="1"/>
    </row>
    <row r="58" spans="4:9" x14ac:dyDescent="0.3">
      <c r="D58" s="9"/>
      <c r="E58" s="4"/>
      <c r="F58" s="1"/>
      <c r="G58" s="1"/>
      <c r="H58" s="1"/>
    </row>
    <row r="59" spans="4:9" x14ac:dyDescent="0.3">
      <c r="D59" s="4"/>
      <c r="E59" s="4"/>
      <c r="F59" s="1"/>
      <c r="G59" s="1"/>
      <c r="H59" s="1"/>
    </row>
    <row r="60" spans="4:9" x14ac:dyDescent="0.3">
      <c r="D60" s="9"/>
      <c r="E60" s="4"/>
      <c r="F60" s="1"/>
      <c r="G60" s="1"/>
      <c r="H60" s="1"/>
    </row>
    <row r="61" spans="4:9" x14ac:dyDescent="0.3">
      <c r="D61" s="4"/>
      <c r="E61" s="4"/>
      <c r="F61" s="1"/>
      <c r="G61" s="1"/>
      <c r="H61" s="1"/>
    </row>
    <row r="62" spans="4:9" x14ac:dyDescent="0.3">
      <c r="D62" s="9"/>
      <c r="E62" s="4"/>
      <c r="F62" s="1"/>
      <c r="G62" s="1"/>
      <c r="H62" s="1"/>
    </row>
    <row r="63" spans="4:9" x14ac:dyDescent="0.3">
      <c r="D63" s="4"/>
      <c r="E63" s="4"/>
      <c r="F63" s="1"/>
      <c r="G63" s="1"/>
      <c r="H63" s="1"/>
    </row>
    <row r="64" spans="4:9" x14ac:dyDescent="0.3">
      <c r="D64" s="9"/>
      <c r="E64" s="4"/>
      <c r="F64" s="1"/>
      <c r="G64" s="1"/>
      <c r="H64" s="1"/>
    </row>
    <row r="65" spans="4:8" x14ac:dyDescent="0.3">
      <c r="D65" s="4"/>
      <c r="E65" s="4"/>
      <c r="F65" s="1"/>
      <c r="G65" s="1"/>
      <c r="H65" s="1"/>
    </row>
    <row r="66" spans="4:8" x14ac:dyDescent="0.3">
      <c r="D66" s="9"/>
      <c r="E66" s="4"/>
      <c r="F66" s="1"/>
      <c r="G66" s="1"/>
      <c r="H66" s="1"/>
    </row>
    <row r="67" spans="4:8" x14ac:dyDescent="0.3">
      <c r="D67" s="4"/>
      <c r="E67" s="4"/>
      <c r="F67" s="1"/>
      <c r="G67" s="1"/>
      <c r="H67" s="1"/>
    </row>
    <row r="68" spans="4:8" x14ac:dyDescent="0.3">
      <c r="D68" s="9"/>
      <c r="E68" s="4"/>
      <c r="F68" s="1"/>
      <c r="G68" s="1"/>
      <c r="H68" s="1"/>
    </row>
    <row r="69" spans="4:8" x14ac:dyDescent="0.3">
      <c r="D69" s="4"/>
      <c r="E69" s="4"/>
      <c r="F69" s="1"/>
      <c r="G69" s="1"/>
      <c r="H69" s="1"/>
    </row>
  </sheetData>
  <autoFilter ref="A13:K13" xr:uid="{00000000-0009-0000-0000-000000000000}"/>
  <mergeCells count="14">
    <mergeCell ref="A8:F8"/>
    <mergeCell ref="A9:F9"/>
    <mergeCell ref="A5:D5"/>
    <mergeCell ref="A43:F43"/>
    <mergeCell ref="A34:A36"/>
    <mergeCell ref="A37:A38"/>
    <mergeCell ref="A17:A19"/>
    <mergeCell ref="A21:A22"/>
    <mergeCell ref="A23:A24"/>
    <mergeCell ref="A25:A27"/>
    <mergeCell ref="A28:A31"/>
    <mergeCell ref="A14:A16"/>
    <mergeCell ref="A6:F6"/>
    <mergeCell ref="A7:F7"/>
  </mergeCells>
  <pageMargins left="0.70866141732283472" right="0.70866141732283472" top="1.65625" bottom="0.74803149606299213" header="0.31496062992125984" footer="0.31496062992125984"/>
  <pageSetup paperSize="9" scale="54" orientation="landscape" r:id="rId1"/>
  <headerFooter scaleWithDoc="0"/>
  <colBreaks count="1" manualBreakCount="1">
    <brk id="11" max="67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7B2C05DC6F9E44F9640191BF42B4EE5" ma:contentTypeVersion="8" ma:contentTypeDescription="Loo uus dokument" ma:contentTypeScope="" ma:versionID="6ceb60c2f3421b8c8b233f8031defb53">
  <xsd:schema xmlns:xsd="http://www.w3.org/2001/XMLSchema" xmlns:xs="http://www.w3.org/2001/XMLSchema" xmlns:p="http://schemas.microsoft.com/office/2006/metadata/properties" xmlns:ns2="94a8ead5-e238-447d-9657-0a91cb414231" xmlns:ns3="26530d91-7036-43cc-9a18-39c2d99dc121" xmlns:ns4="http://schemas.microsoft.com/sharepoint/v4" xmlns:ns5="340d67a2-1b38-4d11-ad97-2d402da6adc7" targetNamespace="http://schemas.microsoft.com/office/2006/metadata/properties" ma:root="true" ma:fieldsID="5d225229e8681912edb90220d6db3660" ns2:_="" ns3:_="" ns4:_="" ns5:_="">
    <xsd:import namespace="94a8ead5-e238-447d-9657-0a91cb414231"/>
    <xsd:import namespace="26530d91-7036-43cc-9a18-39c2d99dc121"/>
    <xsd:import namespace="http://schemas.microsoft.com/sharepoint/v4"/>
    <xsd:import namespace="340d67a2-1b38-4d11-ad97-2d402da6adc7"/>
    <xsd:element name="properties">
      <xsd:complexType>
        <xsd:sequence>
          <xsd:element name="documentManagement">
            <xsd:complexType>
              <xsd:all>
                <xsd:element ref="ns2:a088c1d9ae0a434e932220a64bd4fe35" minOccurs="0"/>
                <xsd:element ref="ns3:TaxCatchAll" minOccurs="0"/>
                <xsd:element ref="ns3:TaxKeywordTaxHTField" minOccurs="0"/>
                <xsd:element ref="ns4:IconOverlay" minOccurs="0"/>
                <xsd:element ref="ns5:SharedWithUsers" minOccurs="0"/>
                <xsd:element ref="ns5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a8ead5-e238-447d-9657-0a91cb414231" elementFormDefault="qualified">
    <xsd:import namespace="http://schemas.microsoft.com/office/2006/documentManagement/types"/>
    <xsd:import namespace="http://schemas.microsoft.com/office/infopath/2007/PartnerControls"/>
    <xsd:element name="a088c1d9ae0a434e932220a64bd4fe35" ma:index="9" nillable="true" ma:taxonomy="true" ma:internalName="a088c1d9ae0a434e932220a64bd4fe35" ma:taxonomyFieldName="Valdkond" ma:displayName="Valdkond" ma:indexed="true" ma:default="" ma:fieldId="{a088c1d9-ae0a-434e-9322-20a64bd4fe35}" ma:sspId="5e71c30e-1cc3-4d38-9da9-f9e01e8a0bb2" ma:termSetId="d90586fc-1cd5-47ec-b4d8-8a36abc8df2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530d91-7036-43cc-9a18-39c2d99dc12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a30d186-8913-4278-88b6-06deb1d1d939}" ma:internalName="TaxCatchAll" ma:showField="CatchAllData" ma:web="26530d91-7036-43cc-9a18-39c2d99dc1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2" nillable="true" ma:taxonomy="true" ma:internalName="TaxKeywordTaxHTField" ma:taxonomyFieldName="TaxKeyword" ma:displayName="Ettevõtte märksõnad" ma:fieldId="{23f27201-bee3-471e-b2e7-b64fd8b7ca38}" ma:taxonomyMulti="true" ma:sspId="5e71c30e-1cc3-4d38-9da9-f9e01e8a0bb2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3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0d67a2-1b38-4d11-ad97-2d402da6adc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KeywordTaxHTField xmlns="26530d91-7036-43cc-9a18-39c2d99dc121">
      <Terms xmlns="http://schemas.microsoft.com/office/infopath/2007/PartnerControls"/>
    </TaxKeywordTaxHTField>
    <IconOverlay xmlns="http://schemas.microsoft.com/sharepoint/v4" xsi:nil="true"/>
    <TaxCatchAll xmlns="26530d91-7036-43cc-9a18-39c2d99dc121"/>
    <a088c1d9ae0a434e932220a64bd4fe35 xmlns="94a8ead5-e238-447d-9657-0a91cb414231">
      <Terms xmlns="http://schemas.microsoft.com/office/infopath/2007/PartnerControls"/>
    </a088c1d9ae0a434e932220a64bd4fe35>
  </documentManagement>
</p:properties>
</file>

<file path=customXml/itemProps1.xml><?xml version="1.0" encoding="utf-8"?>
<ds:datastoreItem xmlns:ds="http://schemas.openxmlformats.org/officeDocument/2006/customXml" ds:itemID="{04285DED-B3BB-4F3D-834E-B4DDD47905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a8ead5-e238-447d-9657-0a91cb414231"/>
    <ds:schemaRef ds:uri="26530d91-7036-43cc-9a18-39c2d99dc121"/>
    <ds:schemaRef ds:uri="http://schemas.microsoft.com/sharepoint/v4"/>
    <ds:schemaRef ds:uri="340d67a2-1b38-4d11-ad97-2d402da6ad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9A2EF6-A8BD-441C-AA74-585939DDC7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987E48-6AD5-41F9-A836-6B1C75E02E03}">
  <ds:schemaRefs>
    <ds:schemaRef ds:uri="http://purl.org/dc/terms/"/>
    <ds:schemaRef ds:uri="http://www.w3.org/XML/1998/namespace"/>
    <ds:schemaRef ds:uri="http://purl.org/dc/dcmitype/"/>
    <ds:schemaRef ds:uri="94a8ead5-e238-447d-9657-0a91cb414231"/>
    <ds:schemaRef ds:uri="http://purl.org/dc/elements/1.1/"/>
    <ds:schemaRef ds:uri="http://schemas.microsoft.com/office/2006/documentManagement/types"/>
    <ds:schemaRef ds:uri="http://schemas.microsoft.com/office/2006/metadata/properties"/>
    <ds:schemaRef ds:uri="26530d91-7036-43cc-9a18-39c2d99dc121"/>
    <ds:schemaRef ds:uri="http://schemas.microsoft.com/office/infopath/2007/PartnerControls"/>
    <ds:schemaRef ds:uri="http://schemas.openxmlformats.org/package/2006/metadata/core-properties"/>
    <ds:schemaRef ds:uri="340d67a2-1b38-4d11-ad97-2d402da6adc7"/>
    <ds:schemaRef ds:uri="http://schemas.microsoft.com/sharepoint/v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Kaidi Kiis</dc:creator>
  <cp:keywords/>
  <dc:description/>
  <cp:lastModifiedBy>Alar Lemberg</cp:lastModifiedBy>
  <cp:revision/>
  <dcterms:created xsi:type="dcterms:W3CDTF">2016-09-23T08:10:00Z</dcterms:created>
  <dcterms:modified xsi:type="dcterms:W3CDTF">2025-01-09T18:39:45Z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_dlc_DocIdItemGuid">
    <vt:lpwstr>16373146-558f-4eb0-9e4d-9fbc943cf2b5</vt:lpwstr>
  </property>
  <property fmtid="{D5CDD505-2E9C-101B-9397-08002B2CF9AE}" pid="4" name="ContentTypeId">
    <vt:lpwstr>0x01010017B2C05DC6F9E44F9640191BF42B4EE5</vt:lpwstr>
  </property>
  <property fmtid="{D5CDD505-2E9C-101B-9397-08002B2CF9AE}" pid="5" name="Dokumendi liik">
    <vt:lpwstr/>
  </property>
  <property fmtid="{D5CDD505-2E9C-101B-9397-08002B2CF9AE}" pid="6" name="Valdkond">
    <vt:lpwstr/>
  </property>
  <property fmtid="{D5CDD505-2E9C-101B-9397-08002B2CF9AE}" pid="7" name="Valdkonna märksõnad">
    <vt:lpwstr/>
  </property>
</Properties>
</file>